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ChiTietNhapHang_PN001312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E49" i="1"/>
  <c r="F49" i="1" l="1"/>
</calcChain>
</file>

<file path=xl/sharedStrings.xml><?xml version="1.0" encoding="utf-8"?>
<sst xmlns="http://schemas.openxmlformats.org/spreadsheetml/2006/main" count="100" uniqueCount="100">
  <si>
    <t>Mã hàng</t>
  </si>
  <si>
    <t>Tên hàng</t>
  </si>
  <si>
    <t>Đơn giá</t>
  </si>
  <si>
    <t>AL001</t>
  </si>
  <si>
    <t>Áo Nam Alien Sport Ulight A065 Trắng S</t>
  </si>
  <si>
    <t>AL002</t>
  </si>
  <si>
    <t>Áo Nam Alien Sport Ulight A065 Trắng M</t>
  </si>
  <si>
    <t>AL003</t>
  </si>
  <si>
    <t>Áo Nam Alien Sport Ulight A065 Trắng L</t>
  </si>
  <si>
    <t>AL005</t>
  </si>
  <si>
    <t>Áo Nam Alien Sport Ulight A065 Đen S</t>
  </si>
  <si>
    <t>AL006</t>
  </si>
  <si>
    <t>Áo Nam Alien Sport Ulight A065 Đen M</t>
  </si>
  <si>
    <t>AL007</t>
  </si>
  <si>
    <t>Áo Nam Alien Sport Ulight A065 Đen L</t>
  </si>
  <si>
    <t>AL009</t>
  </si>
  <si>
    <t>Áo Nam Alien Sport Ulight Training Đen S</t>
  </si>
  <si>
    <t>AL010</t>
  </si>
  <si>
    <t>Áo Nam Alien Sport Ulight Training Đen M</t>
  </si>
  <si>
    <t>AL011</t>
  </si>
  <si>
    <t>Áo Nam Alien Sport Ulight Training Đen L</t>
  </si>
  <si>
    <t>AL013</t>
  </si>
  <si>
    <t>Áo Nam Alien Sport Irona A098 Trắng S</t>
  </si>
  <si>
    <t>AL014</t>
  </si>
  <si>
    <t>Áo Nam Alien Sport Irona A098 Trắng M</t>
  </si>
  <si>
    <t>AL015</t>
  </si>
  <si>
    <t>Áo Nam Alien Sport Irona A098 Trắng L</t>
  </si>
  <si>
    <t>AL017</t>
  </si>
  <si>
    <t>Áo Nam Alien Sport Ulight A096 Xanh Đen S</t>
  </si>
  <si>
    <t>AL018</t>
  </si>
  <si>
    <t>Áo Nam Alien Sport Ulight A096 Xanh Đen M</t>
  </si>
  <si>
    <t>AL019</t>
  </si>
  <si>
    <t>Áo Nam Alien Sport Ulight A096 Xanh Đen L</t>
  </si>
  <si>
    <t>AL021</t>
  </si>
  <si>
    <t>Áo Nam Alien Sport Ulight A076 Đen S</t>
  </si>
  <si>
    <t>AL022</t>
  </si>
  <si>
    <t>Áo Nam Alien Sport Ulight A076 Đen M</t>
  </si>
  <si>
    <t>AL023</t>
  </si>
  <si>
    <t>Áo Nam Alien Sport Ulight A076 Đen L</t>
  </si>
  <si>
    <t>AL025</t>
  </si>
  <si>
    <t>Áo Nam Alien Sport Gym Tank A083 Xám S</t>
  </si>
  <si>
    <t>AL026</t>
  </si>
  <si>
    <t>Áo Nam Alien Sport Gym Tank A083 Xám M</t>
  </si>
  <si>
    <t>AL027</t>
  </si>
  <si>
    <t>Áo Nam Alien Sport Gym Tank A083 Xám L</t>
  </si>
  <si>
    <t>AL029</t>
  </si>
  <si>
    <t>Áo Nam Alien Sport Ulight A082 Trắng Xanh S</t>
  </si>
  <si>
    <t>AL030</t>
  </si>
  <si>
    <t>Áo Nam Alien Sport Ulight A082 Trắng Xanh M</t>
  </si>
  <si>
    <t>AL031</t>
  </si>
  <si>
    <t>Áo Nam Alien Sport Ulight A082 Trắng Xanh L</t>
  </si>
  <si>
    <t>AL033</t>
  </si>
  <si>
    <t>Áo Nam Alien Sport Tank Top A091 Trắng S</t>
  </si>
  <si>
    <t>AL034</t>
  </si>
  <si>
    <t>Áo Nam Alien Sport Tank Top A091 Trắng M</t>
  </si>
  <si>
    <t>AL035</t>
  </si>
  <si>
    <t>Áo Nam Alien Sport Tank Top A091 Trắng L</t>
  </si>
  <si>
    <t>AL037</t>
  </si>
  <si>
    <t>Quần Nam Alien Sport Irona S004 Xanh S</t>
  </si>
  <si>
    <t>AL038</t>
  </si>
  <si>
    <t>Quần Nam Alien Sport Irona S004 Xanh M</t>
  </si>
  <si>
    <t>AL039</t>
  </si>
  <si>
    <t>Quần Nam Alien Sport Irona S004 Xanh L</t>
  </si>
  <si>
    <t>AL041</t>
  </si>
  <si>
    <t>Quần Nam Alien Sport Irona S004 Đen S</t>
  </si>
  <si>
    <t>AL042</t>
  </si>
  <si>
    <t>Quần Nam Alien Sport Irona S004 Đen M</t>
  </si>
  <si>
    <t>AL043</t>
  </si>
  <si>
    <t>Quần Nam Alien Sport Irona S004 Đen L</t>
  </si>
  <si>
    <t>AL045</t>
  </si>
  <si>
    <t>Áo Nam Alien Sport Ulight A095 Xanh S</t>
  </si>
  <si>
    <t>AL046</t>
  </si>
  <si>
    <t>Áo Nam Alien Sport Ulight A095 Xanh M</t>
  </si>
  <si>
    <t>AL047</t>
  </si>
  <si>
    <t>Áo Nam Alien Sport Ulight A095 Xanh L</t>
  </si>
  <si>
    <t>AL049</t>
  </si>
  <si>
    <t>Áo Nam Alien Sport Ulight A095 Đen S</t>
  </si>
  <si>
    <t>AL050</t>
  </si>
  <si>
    <t>Áo Nam Alien Sport Ulight A095 Đen M</t>
  </si>
  <si>
    <t>AL051</t>
  </si>
  <si>
    <t>Áo Nam Alien Sport Ulight A095 Đen L</t>
  </si>
  <si>
    <t>AL054</t>
  </si>
  <si>
    <t>Vớ bảo vệ khớp gối Knee Pads AK001 M</t>
  </si>
  <si>
    <t>AL055</t>
  </si>
  <si>
    <t>Vớ bảo vệ khớp gối Knee Pads AK001 L</t>
  </si>
  <si>
    <t>AL056</t>
  </si>
  <si>
    <t>Vớ bảo vệ khớp gối Knee Pads AK001 X</t>
  </si>
  <si>
    <t>AL057</t>
  </si>
  <si>
    <t>Vớ bảo vệ bắp chân Calf Sleeves CS001 XS</t>
  </si>
  <si>
    <t>AL058</t>
  </si>
  <si>
    <t>Vớ bảo vệ bắp chân Calf Sleeves CS001 S</t>
  </si>
  <si>
    <t>AL059</t>
  </si>
  <si>
    <t>Vớ bảo vệ bắp chân Calf Sleeves CS001 M</t>
  </si>
  <si>
    <t>AL060</t>
  </si>
  <si>
    <t>Vớ bảo vệ bắp chân Calf Sleeves CS001 L</t>
  </si>
  <si>
    <t>AL061</t>
  </si>
  <si>
    <t>Vớ bảo vệ bắp chân Calf Sleeves CS001 X</t>
  </si>
  <si>
    <t>Số lượng nhập</t>
  </si>
  <si>
    <t>Thành Tiền</t>
  </si>
  <si>
    <t>Số lượng bán tháng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</si>
</sst>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Arial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urchaseOrderDetailTable" displayName="purchaseOrderDetailTable" ref="A1:F49" totalsRowCount="1">
  <autoFilter ref="A1:F48"/>
  <tableColumns count="6">
    <tableColumn id="1" name="Mã hàng"/>
    <tableColumn id="2" name="Tên hàng"/>
    <tableColumn id="3" name="Đơn giá"/>
    <tableColumn id="5" name="Số lượng nhập"/>
    <tableColumn id="4" name="Số lượng bán tháng 3" totalsRowFunction="custom">
      <totalsRowFormula>SUM(purchaseOrderDetailTable[Số lượng bán tháng 3])</totalsRowFormula>
    </tableColumn>
    <tableColumn id="6" name="Thành Tiền" totalsRowFunction="custom" dataDxfId="1" totalsRowDxfId="0">
      <calculatedColumnFormula>purchaseOrderDetailTable[[#This Row],[Đơn giá]]*purchaseOrderDetailTable[[#This Row],[Số lượng bán tháng 3]]</calculatedColumnFormula>
      <totalsRowFormula>SUM(purchaseOrderDetailTable[Thành Tiền])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J6" sqref="J6"/>
    </sheetView>
  </sheetViews>
  <sheetFormatPr defaultRowHeight="15" x14ac:dyDescent="0.25"/>
  <cols>
    <col min="2" max="2" width="38.85546875" bestFit="1" customWidth="1"/>
    <col min="3" max="3" width="9.85546875" bestFit="1" customWidth="1"/>
    <col min="4" max="4" width="19.7109375" customWidth="1"/>
    <col min="5" max="5" width="23.7109375" customWidth="1"/>
    <col min="6" max="6" width="15.7109375" style="2" customWidth="1"/>
  </cols>
  <sheetData>
    <row r="1" spans="1:6" x14ac:dyDescent="0.25">
      <c r="A1" s="5" t="s">
        <v>0</v>
      </c>
      <c r="B1" s="1" t="s">
        <v>1</v>
      </c>
      <c r="C1" s="1" t="s">
        <v>2</v>
      </c>
      <c r="D1" s="1" t="s">
        <v>97</v>
      </c>
      <c r="E1" s="3" t="s">
        <v>99</v>
      </c>
      <c r="F1" s="4" t="s">
        <v>98</v>
      </c>
    </row>
    <row r="2" spans="1:6" x14ac:dyDescent="0.25">
      <c r="A2" t="s">
        <v>3</v>
      </c>
      <c r="B2" t="s">
        <v>4</v>
      </c>
      <c r="C2" s="2">
        <v>254250</v>
      </c>
      <c r="D2">
        <v>4</v>
      </c>
      <c r="E2">
        <v>0</v>
      </c>
      <c r="F2" s="2">
        <f>purchaseOrderDetailTable[[#This Row],[Đơn giá]]*purchaseOrderDetailTable[[#This Row],[Số lượng bán tháng 3]]</f>
        <v>0</v>
      </c>
    </row>
    <row r="3" spans="1:6" x14ac:dyDescent="0.25">
      <c r="A3" t="s">
        <v>5</v>
      </c>
      <c r="B3" t="s">
        <v>6</v>
      </c>
      <c r="C3" s="2">
        <v>254250</v>
      </c>
      <c r="D3">
        <v>4</v>
      </c>
      <c r="E3">
        <v>0</v>
      </c>
      <c r="F3" s="2">
        <f>purchaseOrderDetailTable[[#This Row],[Đơn giá]]*purchaseOrderDetailTable[[#This Row],[Số lượng bán tháng 3]]</f>
        <v>0</v>
      </c>
    </row>
    <row r="4" spans="1:6" x14ac:dyDescent="0.25">
      <c r="A4" t="s">
        <v>7</v>
      </c>
      <c r="B4" t="s">
        <v>8</v>
      </c>
      <c r="C4" s="2">
        <v>254250</v>
      </c>
      <c r="D4">
        <v>4</v>
      </c>
      <c r="E4">
        <v>0</v>
      </c>
      <c r="F4" s="2">
        <f>purchaseOrderDetailTable[[#This Row],[Đơn giá]]*purchaseOrderDetailTable[[#This Row],[Số lượng bán tháng 3]]</f>
        <v>0</v>
      </c>
    </row>
    <row r="5" spans="1:6" x14ac:dyDescent="0.25">
      <c r="A5" t="s">
        <v>9</v>
      </c>
      <c r="B5" t="s">
        <v>10</v>
      </c>
      <c r="C5" s="2">
        <v>254250</v>
      </c>
      <c r="D5">
        <v>4</v>
      </c>
      <c r="E5">
        <v>0</v>
      </c>
      <c r="F5" s="2">
        <f>purchaseOrderDetailTable[[#This Row],[Đơn giá]]*purchaseOrderDetailTable[[#This Row],[Số lượng bán tháng 3]]</f>
        <v>0</v>
      </c>
    </row>
    <row r="6" spans="1:6" x14ac:dyDescent="0.25">
      <c r="A6" t="s">
        <v>11</v>
      </c>
      <c r="B6" t="s">
        <v>12</v>
      </c>
      <c r="C6" s="2">
        <v>254250</v>
      </c>
      <c r="D6">
        <v>4</v>
      </c>
      <c r="E6">
        <v>0</v>
      </c>
      <c r="F6" s="2">
        <f>purchaseOrderDetailTable[[#This Row],[Đơn giá]]*purchaseOrderDetailTable[[#This Row],[Số lượng bán tháng 3]]</f>
        <v>0</v>
      </c>
    </row>
    <row r="7" spans="1:6" x14ac:dyDescent="0.25">
      <c r="A7" t="s">
        <v>13</v>
      </c>
      <c r="B7" t="s">
        <v>14</v>
      </c>
      <c r="C7" s="2">
        <v>254250</v>
      </c>
      <c r="D7">
        <v>4</v>
      </c>
      <c r="E7">
        <v>0</v>
      </c>
      <c r="F7" s="2">
        <f>purchaseOrderDetailTable[[#This Row],[Đơn giá]]*purchaseOrderDetailTable[[#This Row],[Số lượng bán tháng 3]]</f>
        <v>0</v>
      </c>
    </row>
    <row r="8" spans="1:6" x14ac:dyDescent="0.25">
      <c r="A8" t="s">
        <v>15</v>
      </c>
      <c r="B8" t="s">
        <v>16</v>
      </c>
      <c r="C8" s="2">
        <v>224250</v>
      </c>
      <c r="D8">
        <v>4</v>
      </c>
      <c r="E8">
        <v>0</v>
      </c>
      <c r="F8" s="2">
        <f>purchaseOrderDetailTable[[#This Row],[Đơn giá]]*purchaseOrderDetailTable[[#This Row],[Số lượng bán tháng 3]]</f>
        <v>0</v>
      </c>
    </row>
    <row r="9" spans="1:6" x14ac:dyDescent="0.25">
      <c r="A9" t="s">
        <v>17</v>
      </c>
      <c r="B9" t="s">
        <v>18</v>
      </c>
      <c r="C9" s="2">
        <v>224250</v>
      </c>
      <c r="D9">
        <v>4</v>
      </c>
      <c r="E9">
        <v>2</v>
      </c>
      <c r="F9" s="2">
        <f>purchaseOrderDetailTable[[#This Row],[Đơn giá]]*purchaseOrderDetailTable[[#This Row],[Số lượng bán tháng 3]]</f>
        <v>448500</v>
      </c>
    </row>
    <row r="10" spans="1:6" x14ac:dyDescent="0.25">
      <c r="A10" t="s">
        <v>19</v>
      </c>
      <c r="B10" t="s">
        <v>20</v>
      </c>
      <c r="C10" s="2">
        <v>224250</v>
      </c>
      <c r="D10">
        <v>4</v>
      </c>
      <c r="E10">
        <v>1</v>
      </c>
      <c r="F10" s="2">
        <f>purchaseOrderDetailTable[[#This Row],[Đơn giá]]*purchaseOrderDetailTable[[#This Row],[Số lượng bán tháng 3]]</f>
        <v>224250</v>
      </c>
    </row>
    <row r="11" spans="1:6" x14ac:dyDescent="0.25">
      <c r="A11" t="s">
        <v>21</v>
      </c>
      <c r="B11" t="s">
        <v>22</v>
      </c>
      <c r="C11" s="2">
        <v>231750</v>
      </c>
      <c r="D11">
        <v>4</v>
      </c>
      <c r="E11">
        <v>1</v>
      </c>
      <c r="F11" s="2">
        <f>purchaseOrderDetailTable[[#This Row],[Đơn giá]]*purchaseOrderDetailTable[[#This Row],[Số lượng bán tháng 3]]</f>
        <v>231750</v>
      </c>
    </row>
    <row r="12" spans="1:6" x14ac:dyDescent="0.25">
      <c r="A12" t="s">
        <v>23</v>
      </c>
      <c r="B12" t="s">
        <v>24</v>
      </c>
      <c r="C12" s="2">
        <v>231750</v>
      </c>
      <c r="D12">
        <v>4</v>
      </c>
      <c r="E12">
        <v>0</v>
      </c>
      <c r="F12" s="2">
        <f>purchaseOrderDetailTable[[#This Row],[Đơn giá]]*purchaseOrderDetailTable[[#This Row],[Số lượng bán tháng 3]]</f>
        <v>0</v>
      </c>
    </row>
    <row r="13" spans="1:6" x14ac:dyDescent="0.25">
      <c r="A13" t="s">
        <v>25</v>
      </c>
      <c r="B13" t="s">
        <v>26</v>
      </c>
      <c r="C13" s="2">
        <v>231750</v>
      </c>
      <c r="D13">
        <v>4</v>
      </c>
      <c r="E13">
        <v>0</v>
      </c>
      <c r="F13" s="2">
        <f>purchaseOrderDetailTable[[#This Row],[Đơn giá]]*purchaseOrderDetailTable[[#This Row],[Số lượng bán tháng 3]]</f>
        <v>0</v>
      </c>
    </row>
    <row r="14" spans="1:6" x14ac:dyDescent="0.25">
      <c r="A14" t="s">
        <v>27</v>
      </c>
      <c r="B14" t="s">
        <v>28</v>
      </c>
      <c r="C14" s="2">
        <v>239250</v>
      </c>
      <c r="D14">
        <v>4</v>
      </c>
      <c r="E14">
        <v>0</v>
      </c>
      <c r="F14" s="2">
        <f>purchaseOrderDetailTable[[#This Row],[Đơn giá]]*purchaseOrderDetailTable[[#This Row],[Số lượng bán tháng 3]]</f>
        <v>0</v>
      </c>
    </row>
    <row r="15" spans="1:6" x14ac:dyDescent="0.25">
      <c r="A15" t="s">
        <v>29</v>
      </c>
      <c r="B15" t="s">
        <v>30</v>
      </c>
      <c r="C15" s="2">
        <v>239250</v>
      </c>
      <c r="D15">
        <v>4</v>
      </c>
      <c r="E15">
        <v>0</v>
      </c>
      <c r="F15" s="2">
        <f>purchaseOrderDetailTable[[#This Row],[Đơn giá]]*purchaseOrderDetailTable[[#This Row],[Số lượng bán tháng 3]]</f>
        <v>0</v>
      </c>
    </row>
    <row r="16" spans="1:6" x14ac:dyDescent="0.25">
      <c r="A16" t="s">
        <v>31</v>
      </c>
      <c r="B16" t="s">
        <v>32</v>
      </c>
      <c r="C16" s="2">
        <v>239250</v>
      </c>
      <c r="D16">
        <v>4</v>
      </c>
      <c r="E16">
        <v>0</v>
      </c>
      <c r="F16" s="2">
        <f>purchaseOrderDetailTable[[#This Row],[Đơn giá]]*purchaseOrderDetailTable[[#This Row],[Số lượng bán tháng 3]]</f>
        <v>0</v>
      </c>
    </row>
    <row r="17" spans="1:6" x14ac:dyDescent="0.25">
      <c r="A17" t="s">
        <v>33</v>
      </c>
      <c r="B17" t="s">
        <v>34</v>
      </c>
      <c r="C17" s="2">
        <v>261750</v>
      </c>
      <c r="D17">
        <v>4</v>
      </c>
      <c r="E17">
        <v>0</v>
      </c>
      <c r="F17" s="2">
        <f>purchaseOrderDetailTable[[#This Row],[Đơn giá]]*purchaseOrderDetailTable[[#This Row],[Số lượng bán tháng 3]]</f>
        <v>0</v>
      </c>
    </row>
    <row r="18" spans="1:6" x14ac:dyDescent="0.25">
      <c r="A18" t="s">
        <v>35</v>
      </c>
      <c r="B18" t="s">
        <v>36</v>
      </c>
      <c r="C18" s="2">
        <v>261750</v>
      </c>
      <c r="D18">
        <v>4</v>
      </c>
      <c r="E18">
        <v>0</v>
      </c>
      <c r="F18" s="2">
        <f>purchaseOrderDetailTable[[#This Row],[Đơn giá]]*purchaseOrderDetailTable[[#This Row],[Số lượng bán tháng 3]]</f>
        <v>0</v>
      </c>
    </row>
    <row r="19" spans="1:6" x14ac:dyDescent="0.25">
      <c r="A19" t="s">
        <v>37</v>
      </c>
      <c r="B19" t="s">
        <v>38</v>
      </c>
      <c r="C19" s="2">
        <v>261750</v>
      </c>
      <c r="D19">
        <v>4</v>
      </c>
      <c r="E19">
        <v>0</v>
      </c>
      <c r="F19" s="2">
        <f>purchaseOrderDetailTable[[#This Row],[Đơn giá]]*purchaseOrderDetailTable[[#This Row],[Số lượng bán tháng 3]]</f>
        <v>0</v>
      </c>
    </row>
    <row r="20" spans="1:6" x14ac:dyDescent="0.25">
      <c r="A20" t="s">
        <v>39</v>
      </c>
      <c r="B20" t="s">
        <v>40</v>
      </c>
      <c r="C20" s="2">
        <v>164250</v>
      </c>
      <c r="D20">
        <v>4</v>
      </c>
      <c r="E20">
        <v>0</v>
      </c>
      <c r="F20" s="2">
        <f>purchaseOrderDetailTable[[#This Row],[Đơn giá]]*purchaseOrderDetailTable[[#This Row],[Số lượng bán tháng 3]]</f>
        <v>0</v>
      </c>
    </row>
    <row r="21" spans="1:6" x14ac:dyDescent="0.25">
      <c r="A21" t="s">
        <v>41</v>
      </c>
      <c r="B21" t="s">
        <v>42</v>
      </c>
      <c r="C21" s="2">
        <v>164250</v>
      </c>
      <c r="D21">
        <v>4</v>
      </c>
      <c r="E21">
        <v>1</v>
      </c>
      <c r="F21" s="2">
        <f>purchaseOrderDetailTable[[#This Row],[Đơn giá]]*purchaseOrderDetailTable[[#This Row],[Số lượng bán tháng 3]]</f>
        <v>164250</v>
      </c>
    </row>
    <row r="22" spans="1:6" x14ac:dyDescent="0.25">
      <c r="A22" t="s">
        <v>43</v>
      </c>
      <c r="B22" t="s">
        <v>44</v>
      </c>
      <c r="C22" s="2">
        <v>164250</v>
      </c>
      <c r="D22">
        <v>4</v>
      </c>
      <c r="E22">
        <v>0</v>
      </c>
      <c r="F22" s="2">
        <f>purchaseOrderDetailTable[[#This Row],[Đơn giá]]*purchaseOrderDetailTable[[#This Row],[Số lượng bán tháng 3]]</f>
        <v>0</v>
      </c>
    </row>
    <row r="23" spans="1:6" x14ac:dyDescent="0.25">
      <c r="A23" t="s">
        <v>45</v>
      </c>
      <c r="B23" t="s">
        <v>46</v>
      </c>
      <c r="C23" s="2">
        <v>231750</v>
      </c>
      <c r="D23">
        <v>4</v>
      </c>
      <c r="E23">
        <v>0</v>
      </c>
      <c r="F23" s="2">
        <f>purchaseOrderDetailTable[[#This Row],[Đơn giá]]*purchaseOrderDetailTable[[#This Row],[Số lượng bán tháng 3]]</f>
        <v>0</v>
      </c>
    </row>
    <row r="24" spans="1:6" x14ac:dyDescent="0.25">
      <c r="A24" t="s">
        <v>47</v>
      </c>
      <c r="B24" t="s">
        <v>48</v>
      </c>
      <c r="C24" s="2">
        <v>231750</v>
      </c>
      <c r="D24">
        <v>4</v>
      </c>
      <c r="E24">
        <v>0</v>
      </c>
      <c r="F24" s="2">
        <f>purchaseOrderDetailTable[[#This Row],[Đơn giá]]*purchaseOrderDetailTable[[#This Row],[Số lượng bán tháng 3]]</f>
        <v>0</v>
      </c>
    </row>
    <row r="25" spans="1:6" x14ac:dyDescent="0.25">
      <c r="A25" t="s">
        <v>49</v>
      </c>
      <c r="B25" t="s">
        <v>50</v>
      </c>
      <c r="C25" s="2">
        <v>231750</v>
      </c>
      <c r="D25">
        <v>4</v>
      </c>
      <c r="E25">
        <v>0</v>
      </c>
      <c r="F25" s="2">
        <f>purchaseOrderDetailTable[[#This Row],[Đơn giá]]*purchaseOrderDetailTable[[#This Row],[Số lượng bán tháng 3]]</f>
        <v>0</v>
      </c>
    </row>
    <row r="26" spans="1:6" x14ac:dyDescent="0.25">
      <c r="A26" t="s">
        <v>51</v>
      </c>
      <c r="B26" t="s">
        <v>52</v>
      </c>
      <c r="C26" s="2">
        <v>224250</v>
      </c>
      <c r="D26">
        <v>4</v>
      </c>
      <c r="E26">
        <v>0</v>
      </c>
      <c r="F26" s="2">
        <f>purchaseOrderDetailTable[[#This Row],[Đơn giá]]*purchaseOrderDetailTable[[#This Row],[Số lượng bán tháng 3]]</f>
        <v>0</v>
      </c>
    </row>
    <row r="27" spans="1:6" x14ac:dyDescent="0.25">
      <c r="A27" t="s">
        <v>53</v>
      </c>
      <c r="B27" t="s">
        <v>54</v>
      </c>
      <c r="C27" s="2">
        <v>224250</v>
      </c>
      <c r="D27">
        <v>4</v>
      </c>
      <c r="E27">
        <v>0</v>
      </c>
      <c r="F27" s="2">
        <f>purchaseOrderDetailTable[[#This Row],[Đơn giá]]*purchaseOrderDetailTable[[#This Row],[Số lượng bán tháng 3]]</f>
        <v>0</v>
      </c>
    </row>
    <row r="28" spans="1:6" x14ac:dyDescent="0.25">
      <c r="A28" t="s">
        <v>55</v>
      </c>
      <c r="B28" t="s">
        <v>56</v>
      </c>
      <c r="C28" s="2">
        <v>224250</v>
      </c>
      <c r="D28">
        <v>4</v>
      </c>
      <c r="E28">
        <v>0</v>
      </c>
      <c r="F28" s="2">
        <f>purchaseOrderDetailTable[[#This Row],[Đơn giá]]*purchaseOrderDetailTable[[#This Row],[Số lượng bán tháng 3]]</f>
        <v>0</v>
      </c>
    </row>
    <row r="29" spans="1:6" x14ac:dyDescent="0.25">
      <c r="A29" t="s">
        <v>57</v>
      </c>
      <c r="B29" t="s">
        <v>58</v>
      </c>
      <c r="C29" s="2">
        <v>149250</v>
      </c>
      <c r="D29">
        <v>4</v>
      </c>
      <c r="E29">
        <v>0</v>
      </c>
      <c r="F29" s="2">
        <f>purchaseOrderDetailTable[[#This Row],[Đơn giá]]*purchaseOrderDetailTable[[#This Row],[Số lượng bán tháng 3]]</f>
        <v>0</v>
      </c>
    </row>
    <row r="30" spans="1:6" x14ac:dyDescent="0.25">
      <c r="A30" t="s">
        <v>59</v>
      </c>
      <c r="B30" t="s">
        <v>60</v>
      </c>
      <c r="C30" s="2">
        <v>149250</v>
      </c>
      <c r="D30">
        <v>4</v>
      </c>
      <c r="E30">
        <v>0</v>
      </c>
      <c r="F30" s="2">
        <f>purchaseOrderDetailTable[[#This Row],[Đơn giá]]*purchaseOrderDetailTable[[#This Row],[Số lượng bán tháng 3]]</f>
        <v>0</v>
      </c>
    </row>
    <row r="31" spans="1:6" x14ac:dyDescent="0.25">
      <c r="A31" t="s">
        <v>61</v>
      </c>
      <c r="B31" t="s">
        <v>62</v>
      </c>
      <c r="C31" s="2">
        <v>149250</v>
      </c>
      <c r="D31">
        <v>4</v>
      </c>
      <c r="E31">
        <v>0</v>
      </c>
      <c r="F31" s="2">
        <f>purchaseOrderDetailTable[[#This Row],[Đơn giá]]*purchaseOrderDetailTable[[#This Row],[Số lượng bán tháng 3]]</f>
        <v>0</v>
      </c>
    </row>
    <row r="32" spans="1:6" x14ac:dyDescent="0.25">
      <c r="A32" t="s">
        <v>63</v>
      </c>
      <c r="B32" t="s">
        <v>64</v>
      </c>
      <c r="C32" s="2">
        <v>149250</v>
      </c>
      <c r="D32">
        <v>4</v>
      </c>
      <c r="E32">
        <v>1</v>
      </c>
      <c r="F32" s="2">
        <f>purchaseOrderDetailTable[[#This Row],[Đơn giá]]*purchaseOrderDetailTable[[#This Row],[Số lượng bán tháng 3]]</f>
        <v>149250</v>
      </c>
    </row>
    <row r="33" spans="1:6" x14ac:dyDescent="0.25">
      <c r="A33" t="s">
        <v>65</v>
      </c>
      <c r="B33" t="s">
        <v>66</v>
      </c>
      <c r="C33" s="2">
        <v>149250</v>
      </c>
      <c r="D33">
        <v>4</v>
      </c>
      <c r="E33">
        <v>3</v>
      </c>
      <c r="F33" s="2">
        <f>purchaseOrderDetailTable[[#This Row],[Đơn giá]]*purchaseOrderDetailTable[[#This Row],[Số lượng bán tháng 3]]</f>
        <v>447750</v>
      </c>
    </row>
    <row r="34" spans="1:6" x14ac:dyDescent="0.25">
      <c r="A34" t="s">
        <v>67</v>
      </c>
      <c r="B34" t="s">
        <v>68</v>
      </c>
      <c r="C34" s="2">
        <v>149250</v>
      </c>
      <c r="D34">
        <v>4</v>
      </c>
      <c r="E34">
        <v>2</v>
      </c>
      <c r="F34" s="2">
        <f>purchaseOrderDetailTable[[#This Row],[Đơn giá]]*purchaseOrderDetailTable[[#This Row],[Số lượng bán tháng 3]]</f>
        <v>298500</v>
      </c>
    </row>
    <row r="35" spans="1:6" x14ac:dyDescent="0.25">
      <c r="A35" t="s">
        <v>69</v>
      </c>
      <c r="B35" t="s">
        <v>70</v>
      </c>
      <c r="C35" s="2">
        <v>171750</v>
      </c>
      <c r="D35">
        <v>4</v>
      </c>
      <c r="E35">
        <v>0</v>
      </c>
      <c r="F35" s="2">
        <f>purchaseOrderDetailTable[[#This Row],[Đơn giá]]*purchaseOrderDetailTable[[#This Row],[Số lượng bán tháng 3]]</f>
        <v>0</v>
      </c>
    </row>
    <row r="36" spans="1:6" x14ac:dyDescent="0.25">
      <c r="A36" t="s">
        <v>71</v>
      </c>
      <c r="B36" t="s">
        <v>72</v>
      </c>
      <c r="C36" s="2">
        <v>171750</v>
      </c>
      <c r="D36">
        <v>4</v>
      </c>
      <c r="E36">
        <v>0</v>
      </c>
      <c r="F36" s="2">
        <f>purchaseOrderDetailTable[[#This Row],[Đơn giá]]*purchaseOrderDetailTable[[#This Row],[Số lượng bán tháng 3]]</f>
        <v>0</v>
      </c>
    </row>
    <row r="37" spans="1:6" x14ac:dyDescent="0.25">
      <c r="A37" t="s">
        <v>73</v>
      </c>
      <c r="B37" t="s">
        <v>74</v>
      </c>
      <c r="C37" s="2">
        <v>171750</v>
      </c>
      <c r="D37">
        <v>4</v>
      </c>
      <c r="E37">
        <v>1</v>
      </c>
      <c r="F37" s="2">
        <f>purchaseOrderDetailTable[[#This Row],[Đơn giá]]*purchaseOrderDetailTable[[#This Row],[Số lượng bán tháng 3]]</f>
        <v>171750</v>
      </c>
    </row>
    <row r="38" spans="1:6" x14ac:dyDescent="0.25">
      <c r="A38" t="s">
        <v>75</v>
      </c>
      <c r="B38" t="s">
        <v>76</v>
      </c>
      <c r="C38" s="2">
        <v>171750</v>
      </c>
      <c r="D38">
        <v>4</v>
      </c>
      <c r="E38">
        <v>0</v>
      </c>
      <c r="F38" s="2">
        <f>purchaseOrderDetailTable[[#This Row],[Đơn giá]]*purchaseOrderDetailTable[[#This Row],[Số lượng bán tháng 3]]</f>
        <v>0</v>
      </c>
    </row>
    <row r="39" spans="1:6" x14ac:dyDescent="0.25">
      <c r="A39" t="s">
        <v>77</v>
      </c>
      <c r="B39" t="s">
        <v>78</v>
      </c>
      <c r="C39" s="2">
        <v>171750</v>
      </c>
      <c r="D39">
        <v>4</v>
      </c>
      <c r="E39">
        <v>1</v>
      </c>
      <c r="F39" s="2">
        <f>purchaseOrderDetailTable[[#This Row],[Đơn giá]]*purchaseOrderDetailTable[[#This Row],[Số lượng bán tháng 3]]</f>
        <v>171750</v>
      </c>
    </row>
    <row r="40" spans="1:6" x14ac:dyDescent="0.25">
      <c r="A40" t="s">
        <v>79</v>
      </c>
      <c r="B40" t="s">
        <v>80</v>
      </c>
      <c r="C40" s="2">
        <v>171750</v>
      </c>
      <c r="D40">
        <v>4</v>
      </c>
      <c r="E40">
        <v>1</v>
      </c>
      <c r="F40" s="2">
        <f>purchaseOrderDetailTable[[#This Row],[Đơn giá]]*purchaseOrderDetailTable[[#This Row],[Số lượng bán tháng 3]]</f>
        <v>171750</v>
      </c>
    </row>
    <row r="41" spans="1:6" x14ac:dyDescent="0.25">
      <c r="A41" t="s">
        <v>81</v>
      </c>
      <c r="B41" t="s">
        <v>82</v>
      </c>
      <c r="C41" s="2">
        <v>224250</v>
      </c>
      <c r="D41">
        <v>6</v>
      </c>
      <c r="E41">
        <v>1</v>
      </c>
      <c r="F41" s="2">
        <f>purchaseOrderDetailTable[[#This Row],[Đơn giá]]*purchaseOrderDetailTable[[#This Row],[Số lượng bán tháng 3]]</f>
        <v>224250</v>
      </c>
    </row>
    <row r="42" spans="1:6" x14ac:dyDescent="0.25">
      <c r="A42" t="s">
        <v>83</v>
      </c>
      <c r="B42" t="s">
        <v>84</v>
      </c>
      <c r="C42" s="2">
        <v>224250</v>
      </c>
      <c r="D42">
        <v>6</v>
      </c>
      <c r="E42">
        <v>0</v>
      </c>
      <c r="F42" s="2">
        <f>purchaseOrderDetailTable[[#This Row],[Đơn giá]]*purchaseOrderDetailTable[[#This Row],[Số lượng bán tháng 3]]</f>
        <v>0</v>
      </c>
    </row>
    <row r="43" spans="1:6" x14ac:dyDescent="0.25">
      <c r="A43" t="s">
        <v>85</v>
      </c>
      <c r="B43" t="s">
        <v>86</v>
      </c>
      <c r="C43" s="2">
        <v>224250</v>
      </c>
      <c r="D43">
        <v>6</v>
      </c>
      <c r="E43">
        <v>0</v>
      </c>
      <c r="F43" s="2">
        <f>purchaseOrderDetailTable[[#This Row],[Đơn giá]]*purchaseOrderDetailTable[[#This Row],[Số lượng bán tháng 3]]</f>
        <v>0</v>
      </c>
    </row>
    <row r="44" spans="1:6" x14ac:dyDescent="0.25">
      <c r="A44" t="s">
        <v>87</v>
      </c>
      <c r="B44" t="s">
        <v>88</v>
      </c>
      <c r="C44" s="2">
        <v>179250</v>
      </c>
      <c r="D44">
        <v>6</v>
      </c>
      <c r="E44">
        <v>0</v>
      </c>
      <c r="F44" s="2">
        <f>purchaseOrderDetailTable[[#This Row],[Đơn giá]]*purchaseOrderDetailTable[[#This Row],[Số lượng bán tháng 3]]</f>
        <v>0</v>
      </c>
    </row>
    <row r="45" spans="1:6" x14ac:dyDescent="0.25">
      <c r="A45" t="s">
        <v>89</v>
      </c>
      <c r="B45" t="s">
        <v>90</v>
      </c>
      <c r="C45" s="2">
        <v>179250</v>
      </c>
      <c r="D45">
        <v>6</v>
      </c>
      <c r="E45">
        <v>0</v>
      </c>
      <c r="F45" s="2">
        <f>purchaseOrderDetailTable[[#This Row],[Đơn giá]]*purchaseOrderDetailTable[[#This Row],[Số lượng bán tháng 3]]</f>
        <v>0</v>
      </c>
    </row>
    <row r="46" spans="1:6" x14ac:dyDescent="0.25">
      <c r="A46" t="s">
        <v>91</v>
      </c>
      <c r="B46" t="s">
        <v>92</v>
      </c>
      <c r="C46" s="2">
        <v>179250</v>
      </c>
      <c r="D46">
        <v>6</v>
      </c>
      <c r="E46">
        <v>0</v>
      </c>
      <c r="F46" s="2">
        <f>purchaseOrderDetailTable[[#This Row],[Đơn giá]]*purchaseOrderDetailTable[[#This Row],[Số lượng bán tháng 3]]</f>
        <v>0</v>
      </c>
    </row>
    <row r="47" spans="1:6" x14ac:dyDescent="0.25">
      <c r="A47" t="s">
        <v>93</v>
      </c>
      <c r="B47" t="s">
        <v>94</v>
      </c>
      <c r="C47" s="2">
        <v>179250</v>
      </c>
      <c r="D47">
        <v>6</v>
      </c>
      <c r="E47">
        <v>1</v>
      </c>
      <c r="F47" s="2">
        <f>purchaseOrderDetailTable[[#This Row],[Đơn giá]]*purchaseOrderDetailTable[[#This Row],[Số lượng bán tháng 3]]</f>
        <v>179250</v>
      </c>
    </row>
    <row r="48" spans="1:6" x14ac:dyDescent="0.25">
      <c r="A48" t="s">
        <v>95</v>
      </c>
      <c r="B48" t="s">
        <v>96</v>
      </c>
      <c r="C48" s="2">
        <v>179250</v>
      </c>
      <c r="D48">
        <v>6</v>
      </c>
      <c r="E48">
        <v>0</v>
      </c>
      <c r="F48" s="2">
        <f>purchaseOrderDetailTable[[#This Row],[Đơn giá]]*purchaseOrderDetailTable[[#This Row],[Số lượng bán tháng 3]]</f>
        <v>0</v>
      </c>
    </row>
    <row r="49" spans="5:6" x14ac:dyDescent="0.25">
      <c r="E49">
        <f>SUM(purchaseOrderDetailTable[Số lượng bán tháng 3])</f>
        <v>16</v>
      </c>
      <c r="F49" s="2">
        <f>SUM(purchaseOrderDetailTable[Thành Tiền])</f>
        <v>2883000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ChiTietNhapHang_PN001312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2017-04-04T01:48:37Z</dcterms:modified>
</cp:coreProperties>
</file>